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20" activeTab="0"/>
  </bookViews>
  <sheets>
    <sheet name="Navigation" sheetId="1" r:id="rId1"/>
    <sheet name="Text" sheetId="2" state="hidden" r:id="rId2"/>
    <sheet name="Import" sheetId="3" state="hidden" r:id="rId3"/>
  </sheets>
  <definedNames/>
  <calcPr fullCalcOnLoad="1"/>
</workbook>
</file>

<file path=xl/sharedStrings.xml><?xml version="1.0" encoding="utf-8"?>
<sst xmlns="http://schemas.openxmlformats.org/spreadsheetml/2006/main" count="104" uniqueCount="99">
  <si>
    <t>Navigation</t>
  </si>
  <si>
    <t>Deutsch</t>
  </si>
  <si>
    <t>FR</t>
  </si>
  <si>
    <t>DE</t>
  </si>
  <si>
    <t>Drucken</t>
  </si>
  <si>
    <t>Import von LabourScope Daten</t>
  </si>
  <si>
    <t>Impression</t>
  </si>
  <si>
    <t>Français</t>
  </si>
  <si>
    <t>Hauswirtschaft total</t>
  </si>
  <si>
    <t>Andere Arbeitsbereiche</t>
  </si>
  <si>
    <t>GESAMTARBEITSZEIT</t>
  </si>
  <si>
    <t>Importation données LabourScope</t>
  </si>
  <si>
    <t>Kinderbetreuung</t>
  </si>
  <si>
    <t>Arbeitsbereiche Hauswirtschaft</t>
  </si>
  <si>
    <t>Frau / Bäuerin</t>
  </si>
  <si>
    <t>Mann</t>
  </si>
  <si>
    <t>Vergabe extern oder MA</t>
  </si>
  <si>
    <t>Bildung, Öffentlichkeitsarbeit</t>
  </si>
  <si>
    <t>Freizeit, Freunde</t>
  </si>
  <si>
    <t>Partnerschaft</t>
  </si>
  <si>
    <t>Propre saisie</t>
  </si>
  <si>
    <t>Femme / Agricultrice</t>
  </si>
  <si>
    <t>Homme</t>
  </si>
  <si>
    <t>Travail délégué</t>
  </si>
  <si>
    <t xml:space="preserve">Besoin en temps de travail </t>
  </si>
  <si>
    <t>Autre travail</t>
  </si>
  <si>
    <t>TEMPS DE TRAVAIL TOTAL</t>
  </si>
  <si>
    <t>La feuille d'importation est vide, veuillez importer des données du LabourScope.</t>
  </si>
  <si>
    <t>Garde des enfants</t>
  </si>
  <si>
    <t>Education, relations publiques</t>
  </si>
  <si>
    <t>Partenariat</t>
  </si>
  <si>
    <t>Loisirs, amis</t>
  </si>
  <si>
    <t>LabourScope</t>
  </si>
  <si>
    <t>Choisissez un fichier excel LabourScope</t>
  </si>
  <si>
    <t>Il n'y a pas de page à imprimer. Veuillez commencer par éditer une comparaison.</t>
  </si>
  <si>
    <t>Es gibt keine Seite zu Drucken. Bitte starten Sie mit einem Vergleich.</t>
  </si>
  <si>
    <t>Kinder / Eltern</t>
  </si>
  <si>
    <t>Enfant / Parents</t>
  </si>
  <si>
    <t>La feuille d'importation ne contient pas de 2ème variante, veuillez importer des données du LabourScope avec 2 variantes.</t>
  </si>
  <si>
    <t>Zusätzliche Arbeit Hauswirtschaft</t>
  </si>
  <si>
    <t>Vergleich Variante 1 &amp; 2 LS</t>
  </si>
  <si>
    <t>Vergleich LS - eigene Erfassung</t>
  </si>
  <si>
    <t>Variante 1 &amp; 2 LS</t>
  </si>
  <si>
    <t>Wählen Sie eine LabourScope Excel-Datei aus</t>
  </si>
  <si>
    <t>Eigene Erfassung</t>
  </si>
  <si>
    <t>LS vs. eig. Erfassung</t>
  </si>
  <si>
    <t>Das Importblatt enthält keine 2. Variante, bitte importieren Sie Daten aus LabourScope mit zwei Varianten.</t>
  </si>
  <si>
    <t>Das Importblatt ist leer, bitte importieren Sie Daten aus LabourScope.</t>
  </si>
  <si>
    <t>Variante 1 LabourScope</t>
  </si>
  <si>
    <t>Variante 2 LabourScope</t>
  </si>
  <si>
    <t>© Copyright 2020 - AGRIDEA</t>
  </si>
  <si>
    <t>Geben Sie Ihre eigenen Daten in die blauen, grünen und rosa Felder ein</t>
  </si>
  <si>
    <t>Arbeitszeit
bedarf</t>
  </si>
  <si>
    <t>Saisissez vos propres données dans les cellules bleues, vertes et roses</t>
  </si>
  <si>
    <t>Saisissez vos propres données dans les cellules bleues et vertes</t>
  </si>
  <si>
    <t>Geben Sie Ihre eigenen Daten in die blauen und grünen Felder ein</t>
  </si>
  <si>
    <t>LS vs Saisie</t>
  </si>
  <si>
    <t>Comparaison Variantes 1 &amp; 2 LS</t>
  </si>
  <si>
    <t>Comparaison LS - Saisie</t>
  </si>
  <si>
    <t>Analyse aktuelle Arbeitssituation und Erkenntnisse</t>
  </si>
  <si>
    <t>Analyse de la situation actuelle et connaissances</t>
  </si>
  <si>
    <t>GESAMTSZEIT</t>
  </si>
  <si>
    <t>TEMPS TOTAL</t>
  </si>
  <si>
    <t>Travaux ménagers</t>
  </si>
  <si>
    <t>Travaux des champs</t>
  </si>
  <si>
    <t>Travaux à l'intérieur</t>
  </si>
  <si>
    <t>Aussenwirtschaft</t>
  </si>
  <si>
    <t>Innenwirtschaft</t>
  </si>
  <si>
    <t>Divers travaux ménagers</t>
  </si>
  <si>
    <t>Travaux ménagers total</t>
  </si>
  <si>
    <t>Travaux à l'intérieur total</t>
  </si>
  <si>
    <t>Innenwirtschaft total</t>
  </si>
  <si>
    <t>Divers travaux intérieurs</t>
  </si>
  <si>
    <t>Zusätzliche Innenwirtschaft</t>
  </si>
  <si>
    <t>Zusätzliche Aussenwirtschaft</t>
  </si>
  <si>
    <t>Divers travaux des champs</t>
  </si>
  <si>
    <t>Aussenwirtschaft total</t>
  </si>
  <si>
    <t>Travaux des champs total</t>
  </si>
  <si>
    <t>h par an</t>
  </si>
  <si>
    <t>h par semaine</t>
  </si>
  <si>
    <t>St. pro Jahr</t>
  </si>
  <si>
    <t>St. pro Woche</t>
  </si>
  <si>
    <t>Propres procédés</t>
  </si>
  <si>
    <t>Eigene Verfahren</t>
  </si>
  <si>
    <t>Divers propres procédés</t>
  </si>
  <si>
    <t>Zusätzliche eigene Verfahren</t>
  </si>
  <si>
    <t>Propres procédés total</t>
  </si>
  <si>
    <t>Eigene Verfahren total</t>
  </si>
  <si>
    <t>Temps hors travail</t>
  </si>
  <si>
    <t>Arbeitsfreie Zeit</t>
  </si>
  <si>
    <t>LabourBudget - Tool zur Bewertung der Daten des LabourScope</t>
  </si>
  <si>
    <t>LabourBudget - Logiciel de valorisation des données LabourScope</t>
  </si>
  <si>
    <t>Tage pro Jahr*</t>
  </si>
  <si>
    <t>jours par an*</t>
  </si>
  <si>
    <t>*base de 7 h par jour d'amplitude</t>
  </si>
  <si>
    <t>*Basis auf 7 Stunden pro Tag Amplitude</t>
  </si>
  <si>
    <t>AKh pro Jahr</t>
  </si>
  <si>
    <t>MOh par an</t>
  </si>
  <si>
    <t>LabourBudget, Version 1.5.3</t>
  </si>
</sst>
</file>

<file path=xl/styles.xml><?xml version="1.0" encoding="utf-8"?>
<styleSheet xmlns="http://schemas.openxmlformats.org/spreadsheetml/2006/main">
  <numFmts count="1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_ * #,##0.00_ ;_ * \-#,##0.00_ ;_ * &quot;-&quot;??_ ;_ @_ "/>
    <numFmt numFmtId="165" formatCode="_-* #,##0\ &quot;CHF&quot;_-;\-* #,##0\ &quot;CHF&quot;_-;;_-@_-"/>
    <numFmt numFmtId="166" formatCode="_-* #,##0.00\ &quot;CHF&quot;_-;\-* #,##0.00\ &quot;CHF&quot;_-;;_-@_-"/>
    <numFmt numFmtId="167" formatCode="_-\ #,##0\ &quot;CHF&quot;_-;\-\ #,##0\ &quot;CHF&quot;_-;;_-@_-"/>
    <numFmt numFmtId="168" formatCode="_-\ #,##0.00\ &quot;CHF&quot;_-;\-\ #,##0.00\ &quot;CHF&quot;_-;;_-@_-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 Unicode MS"/>
      <family val="2"/>
    </font>
    <font>
      <b/>
      <sz val="12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Arial"/>
      <family val="2"/>
    </font>
    <font>
      <sz val="10"/>
      <color theme="1"/>
      <name val="Arial Unicode MS"/>
      <family val="2"/>
    </font>
    <font>
      <b/>
      <sz val="12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56" applyFill="1">
      <alignment/>
      <protection/>
    </xf>
    <xf numFmtId="0" fontId="2" fillId="27" borderId="0" xfId="56" applyFill="1">
      <alignment/>
      <protection/>
    </xf>
    <xf numFmtId="0" fontId="4" fillId="34" borderId="0" xfId="56" applyFont="1" applyFill="1">
      <alignment/>
      <protection/>
    </xf>
    <xf numFmtId="0" fontId="37" fillId="34" borderId="0" xfId="56" applyFont="1" applyFill="1">
      <alignment/>
      <protection/>
    </xf>
    <xf numFmtId="0" fontId="45" fillId="34" borderId="0" xfId="56" applyFont="1" applyFill="1" applyAlignment="1">
      <alignment vertical="center"/>
      <protection/>
    </xf>
    <xf numFmtId="0" fontId="2" fillId="34" borderId="0" xfId="56" applyFill="1">
      <alignment/>
      <protection/>
    </xf>
    <xf numFmtId="0" fontId="2" fillId="34" borderId="0" xfId="57" applyFill="1">
      <alignment/>
      <protection/>
    </xf>
    <xf numFmtId="0" fontId="2" fillId="27" borderId="10" xfId="56" applyFill="1" applyBorder="1">
      <alignment/>
      <protection/>
    </xf>
    <xf numFmtId="0" fontId="2" fillId="27" borderId="11" xfId="56" applyFill="1" applyBorder="1">
      <alignment/>
      <protection/>
    </xf>
    <xf numFmtId="0" fontId="2" fillId="27" borderId="12" xfId="56" applyFill="1" applyBorder="1">
      <alignment/>
      <protection/>
    </xf>
    <xf numFmtId="0" fontId="2" fillId="27" borderId="11" xfId="56" applyFont="1" applyFill="1" applyBorder="1">
      <alignment/>
      <protection/>
    </xf>
    <xf numFmtId="0" fontId="2" fillId="27" borderId="10" xfId="56" applyFont="1" applyFill="1" applyBorder="1">
      <alignment/>
      <protection/>
    </xf>
    <xf numFmtId="0" fontId="2" fillId="27" borderId="11" xfId="56" applyFont="1" applyFill="1" applyBorder="1" applyAlignment="1">
      <alignment vertical="center"/>
      <protection/>
    </xf>
    <xf numFmtId="0" fontId="2" fillId="27" borderId="10" xfId="56" applyFill="1" applyBorder="1" applyAlignment="1">
      <alignment/>
      <protection/>
    </xf>
    <xf numFmtId="0" fontId="3" fillId="27" borderId="12" xfId="56" applyFont="1" applyFill="1" applyBorder="1" applyAlignment="1">
      <alignment vertical="center"/>
      <protection/>
    </xf>
    <xf numFmtId="0" fontId="5" fillId="27" borderId="0" xfId="56" applyFont="1" applyFill="1" applyAlignment="1">
      <alignment horizontal="left" wrapText="1"/>
      <protection/>
    </xf>
    <xf numFmtId="0" fontId="2" fillId="34" borderId="13" xfId="56" applyFill="1" applyBorder="1">
      <alignment/>
      <protection/>
    </xf>
    <xf numFmtId="0" fontId="2" fillId="34" borderId="13" xfId="56" applyFill="1" applyBorder="1" applyAlignment="1">
      <alignment vertical="top"/>
      <protection/>
    </xf>
    <xf numFmtId="0" fontId="4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7" fillId="27" borderId="0" xfId="56" applyFont="1" applyFill="1">
      <alignment/>
      <protection/>
    </xf>
    <xf numFmtId="0" fontId="0" fillId="0" borderId="0" xfId="0" applyAlignment="1">
      <alignment/>
    </xf>
    <xf numFmtId="0" fontId="33" fillId="27" borderId="14" xfId="46" applyFill="1" applyBorder="1" applyAlignment="1" applyProtection="1">
      <alignment horizontal="left" vertical="center"/>
      <protection locked="0"/>
    </xf>
    <xf numFmtId="0" fontId="33" fillId="27" borderId="15" xfId="46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27" borderId="12" xfId="56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37" fillId="34" borderId="0" xfId="56" applyNumberFormat="1" applyFont="1" applyFill="1" applyAlignment="1">
      <alignment horizontal="left"/>
      <protection/>
    </xf>
    <xf numFmtId="14" fontId="2" fillId="27" borderId="10" xfId="56" applyNumberFormat="1" applyFont="1" applyFill="1" applyBorder="1" applyAlignment="1">
      <alignment horizontal="left" vertical="center"/>
      <protection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Komma 2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Monétaire [0] 2" xfId="53"/>
    <cellStyle name="Monétaire 2" xfId="54"/>
    <cellStyle name="Neutre" xfId="55"/>
    <cellStyle name="Normal 2" xfId="56"/>
    <cellStyle name="Normal 3" xfId="57"/>
    <cellStyle name="Percent" xfId="58"/>
    <cellStyle name="Pourcentage 2" xfId="59"/>
    <cellStyle name="Prozent 2" xfId="60"/>
    <cellStyle name="Prozent 3" xfId="61"/>
    <cellStyle name="Satisfaisant" xfId="62"/>
    <cellStyle name="Sortie" xfId="63"/>
    <cellStyle name="Standard 2" xfId="64"/>
    <cellStyle name="Standard 3" xfId="65"/>
    <cellStyle name="Standard 4" xfId="66"/>
    <cellStyle name="Standard 5" xfId="67"/>
    <cellStyle name="Standard 5 2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Währung0" xfId="77"/>
    <cellStyle name="Währung0.0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66675</xdr:rowOff>
    </xdr:from>
    <xdr:to>
      <xdr:col>13</xdr:col>
      <xdr:colOff>38100</xdr:colOff>
      <xdr:row>2</xdr:row>
      <xdr:rowOff>238125</xdr:rowOff>
    </xdr:to>
    <xdr:pic>
      <xdr:nvPicPr>
        <xdr:cNvPr id="1" name="LogoAgrid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61950"/>
          <a:ext cx="2514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9525</xdr:rowOff>
    </xdr:from>
    <xdr:to>
      <xdr:col>6</xdr:col>
      <xdr:colOff>9525</xdr:colOff>
      <xdr:row>9</xdr:row>
      <xdr:rowOff>28575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6954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8</xdr:row>
      <xdr:rowOff>9525</xdr:rowOff>
    </xdr:from>
    <xdr:to>
      <xdr:col>2</xdr:col>
      <xdr:colOff>180975</xdr:colOff>
      <xdr:row>9</xdr:row>
      <xdr:rowOff>28575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6954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142875</xdr:colOff>
      <xdr:row>1</xdr:row>
      <xdr:rowOff>28575</xdr:rowOff>
    </xdr:from>
    <xdr:to>
      <xdr:col>35</xdr:col>
      <xdr:colOff>123825</xdr:colOff>
      <xdr:row>2</xdr:row>
      <xdr:rowOff>266700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323850"/>
          <a:ext cx="1447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</xdr:row>
      <xdr:rowOff>47625</xdr:rowOff>
    </xdr:from>
    <xdr:to>
      <xdr:col>24</xdr:col>
      <xdr:colOff>104775</xdr:colOff>
      <xdr:row>2</xdr:row>
      <xdr:rowOff>247650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34290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57150</xdr:rowOff>
    </xdr:from>
    <xdr:to>
      <xdr:col>22</xdr:col>
      <xdr:colOff>85725</xdr:colOff>
      <xdr:row>11</xdr:row>
      <xdr:rowOff>142875</xdr:rowOff>
    </xdr:to>
    <xdr:pic macro="[0]!filtre1">
      <xdr:nvPicPr>
        <xdr:cNvPr id="6" name="Image 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952875" y="156210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13</xdr:row>
      <xdr:rowOff>47625</xdr:rowOff>
    </xdr:from>
    <xdr:to>
      <xdr:col>22</xdr:col>
      <xdr:colOff>95250</xdr:colOff>
      <xdr:row>17</xdr:row>
      <xdr:rowOff>123825</xdr:rowOff>
    </xdr:to>
    <xdr:pic macro="[0]!filtre2">
      <xdr:nvPicPr>
        <xdr:cNvPr id="7" name="Image 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52875" y="26384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19</xdr:row>
      <xdr:rowOff>47625</xdr:rowOff>
    </xdr:from>
    <xdr:to>
      <xdr:col>22</xdr:col>
      <xdr:colOff>85725</xdr:colOff>
      <xdr:row>25</xdr:row>
      <xdr:rowOff>28575</xdr:rowOff>
    </xdr:to>
    <xdr:pic macro="[0]!imprim">
      <xdr:nvPicPr>
        <xdr:cNvPr id="8" name="Image 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43350" y="372427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38100</xdr:rowOff>
    </xdr:from>
    <xdr:to>
      <xdr:col>5</xdr:col>
      <xdr:colOff>123825</xdr:colOff>
      <xdr:row>17</xdr:row>
      <xdr:rowOff>123825</xdr:rowOff>
    </xdr:to>
    <xdr:pic macro="[0]!import">
      <xdr:nvPicPr>
        <xdr:cNvPr id="9" name="Image 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19100" y="2628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47"/>
  <sheetViews>
    <sheetView showRowColHeaders="0" tabSelected="1" zoomScalePageLayoutView="0" workbookViewId="0" topLeftCell="A1">
      <selection activeCell="D9" sqref="D9"/>
    </sheetView>
  </sheetViews>
  <sheetFormatPr defaultColWidth="0" defaultRowHeight="15" zeroHeight="1"/>
  <cols>
    <col min="1" max="36" width="3.140625" style="0" customWidth="1"/>
    <col min="37" max="38" width="0" style="0" hidden="1" customWidth="1"/>
    <col min="39" max="16384" width="11.421875" style="0" hidden="1" customWidth="1"/>
  </cols>
  <sheetData>
    <row r="1" spans="1:36" ht="23.25" customHeight="1">
      <c r="A1" s="10"/>
      <c r="B1" s="15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28" t="s">
        <v>50</v>
      </c>
    </row>
    <row r="2" spans="1:36" ht="23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</row>
    <row r="3" spans="1:36" ht="23.25" customHeight="1" thickBo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</row>
    <row r="4" spans="1:36" ht="9" customHeight="1">
      <c r="A4" s="4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9" customHeight="1">
      <c r="A5" s="4"/>
      <c r="B5" s="7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6.5">
      <c r="A6" s="4"/>
      <c r="B6" s="5" t="str">
        <f>Text!A3</f>
        <v>LabourBudget - Tool zur Bewertung der Daten des LabourScope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4.2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8" ht="14.25" customHeight="1">
      <c r="A9" s="3"/>
      <c r="B9" s="16"/>
      <c r="C9" s="16"/>
      <c r="D9" s="25" t="s">
        <v>3</v>
      </c>
      <c r="E9" s="24" t="s">
        <v>2</v>
      </c>
      <c r="F9" s="2"/>
      <c r="G9" s="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L9" s="19"/>
    </row>
    <row r="10" spans="1:38" ht="14.25" customHeight="1">
      <c r="A10" s="3"/>
      <c r="B10" s="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"/>
      <c r="T10" s="2"/>
      <c r="U10" s="2"/>
      <c r="V10" s="2"/>
      <c r="W10" s="2"/>
      <c r="X10" s="22" t="str">
        <f>Text!A5</f>
        <v>Vergleich LS - eigene Erfassung</v>
      </c>
      <c r="Y10" s="22"/>
      <c r="Z10" s="22"/>
      <c r="AA10" s="22"/>
      <c r="AB10" s="2"/>
      <c r="AC10" s="2"/>
      <c r="AD10" s="2"/>
      <c r="AE10" s="2"/>
      <c r="AF10" s="2"/>
      <c r="AG10" s="2"/>
      <c r="AH10" s="2"/>
      <c r="AI10" s="2"/>
      <c r="AJ10" s="2"/>
      <c r="AL10" s="19"/>
    </row>
    <row r="11" spans="1:38" ht="14.25" customHeight="1">
      <c r="A11" s="3"/>
      <c r="B11" s="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L11" s="19"/>
    </row>
    <row r="12" spans="1:38" ht="14.25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L12" s="19"/>
    </row>
    <row r="13" spans="1:38" ht="14.25" customHeight="1">
      <c r="A13" s="3"/>
      <c r="B13" s="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L13" s="19"/>
    </row>
    <row r="14" spans="1:38" ht="14.25" customHeight="1">
      <c r="A14" s="3"/>
      <c r="B14" s="2"/>
      <c r="C14" s="2"/>
      <c r="D14" s="2"/>
      <c r="E14" s="2"/>
      <c r="F14" s="2"/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L14" s="19"/>
    </row>
    <row r="15" spans="1:38" ht="14.25" customHeight="1">
      <c r="A15" s="3"/>
      <c r="B15" s="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L15" s="19"/>
    </row>
    <row r="16" spans="1:38" ht="14.25" customHeight="1">
      <c r="A16" s="3"/>
      <c r="B16" s="2"/>
      <c r="C16" s="2"/>
      <c r="D16" s="2"/>
      <c r="E16" s="2"/>
      <c r="F16" s="2"/>
      <c r="G16" s="22" t="str">
        <f>Text!A4</f>
        <v>Import von LabourScope Daten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2" t="str">
        <f>Text!A6</f>
        <v>Vergleich Variante 1 &amp; 2 LS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L16" s="19"/>
    </row>
    <row r="17" spans="1:36" ht="14.25" customHeight="1">
      <c r="A17" s="3"/>
      <c r="B17" s="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4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4.25" customHeight="1">
      <c r="A19" s="3"/>
      <c r="B19" s="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4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4.25" customHeight="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4.25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2" t="str">
        <f>Text!A7</f>
        <v>Drucken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7.5" customHeight="1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7.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7.5" customHeight="1">
      <c r="A25" s="3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7.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256" ht="14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4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36" ht="14.25">
      <c r="A29" s="3"/>
      <c r="B29" s="34"/>
      <c r="C29" s="34"/>
      <c r="D29" s="34"/>
      <c r="E29" s="34"/>
      <c r="F29" s="3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4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4.25">
      <c r="A31" s="9"/>
      <c r="B31" s="13" t="str">
        <f>Text!A8</f>
        <v>LabourBudget, Version 1.5.3</v>
      </c>
      <c r="C31" s="11"/>
      <c r="D31" s="11"/>
      <c r="E31" s="11"/>
      <c r="F31" s="11"/>
      <c r="G31" s="11"/>
      <c r="H31" s="11"/>
      <c r="I31" s="1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4.25">
      <c r="A32" s="14"/>
      <c r="B32" s="35">
        <v>44623</v>
      </c>
      <c r="C32" s="35"/>
      <c r="D32" s="35"/>
      <c r="E32" s="35"/>
      <c r="F32" s="12"/>
      <c r="G32" s="12"/>
      <c r="H32" s="12"/>
      <c r="I32" s="12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4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4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4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4.2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4.2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4.2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4.2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</sheetData>
  <sheetProtection selectLockedCells="1"/>
  <mergeCells count="2">
    <mergeCell ref="B29:F29"/>
    <mergeCell ref="B32:E32"/>
  </mergeCells>
  <hyperlinks>
    <hyperlink ref="D9" location="Navigation!D9" display="DE"/>
    <hyperlink ref="E9" location="Navigation!E9" display="F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51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61.7109375" style="20" bestFit="1" customWidth="1"/>
    <col min="2" max="2" width="57.7109375" style="0" bestFit="1" customWidth="1"/>
    <col min="3" max="3" width="61.7109375" style="0" bestFit="1" customWidth="1"/>
  </cols>
  <sheetData>
    <row r="1" ht="14.25">
      <c r="A1" s="21">
        <v>1</v>
      </c>
    </row>
    <row r="2" spans="2:3" ht="14.25">
      <c r="B2" t="s">
        <v>1</v>
      </c>
      <c r="C2" t="s">
        <v>7</v>
      </c>
    </row>
    <row r="3" spans="1:3" ht="14.25">
      <c r="A3" s="20" t="str">
        <f aca="true" t="shared" si="0" ref="A3:A43">INDEX(B3:C3,1,$A$1)</f>
        <v>LabourBudget - Tool zur Bewertung der Daten des LabourScope</v>
      </c>
      <c r="B3" t="s">
        <v>90</v>
      </c>
      <c r="C3" t="s">
        <v>91</v>
      </c>
    </row>
    <row r="4" spans="1:3" ht="14.25">
      <c r="A4" s="20" t="str">
        <f t="shared" si="0"/>
        <v>Import von LabourScope Daten</v>
      </c>
      <c r="B4" t="s">
        <v>5</v>
      </c>
      <c r="C4" t="s">
        <v>11</v>
      </c>
    </row>
    <row r="5" spans="1:3" ht="14.25">
      <c r="A5" s="20" t="str">
        <f t="shared" si="0"/>
        <v>Vergleich LS - eigene Erfassung</v>
      </c>
      <c r="B5" t="s">
        <v>41</v>
      </c>
      <c r="C5" t="s">
        <v>58</v>
      </c>
    </row>
    <row r="6" spans="1:3" ht="14.25">
      <c r="A6" s="20" t="str">
        <f t="shared" si="0"/>
        <v>Vergleich Variante 1 &amp; 2 LS</v>
      </c>
      <c r="B6" t="s">
        <v>40</v>
      </c>
      <c r="C6" t="s">
        <v>57</v>
      </c>
    </row>
    <row r="7" spans="1:3" ht="14.25">
      <c r="A7" s="20" t="str">
        <f t="shared" si="0"/>
        <v>Drucken</v>
      </c>
      <c r="B7" t="s">
        <v>4</v>
      </c>
      <c r="C7" t="s">
        <v>6</v>
      </c>
    </row>
    <row r="8" spans="1:3" ht="14.25">
      <c r="A8" s="20" t="str">
        <f t="shared" si="0"/>
        <v>LabourBudget, Version 1.5.3</v>
      </c>
      <c r="B8" t="s">
        <v>98</v>
      </c>
      <c r="C8" t="s">
        <v>98</v>
      </c>
    </row>
    <row r="9" spans="1:3" ht="14.25">
      <c r="A9" s="20" t="str">
        <f t="shared" si="0"/>
        <v>LabourScope</v>
      </c>
      <c r="B9" s="20" t="s">
        <v>32</v>
      </c>
      <c r="C9" s="20" t="s">
        <v>32</v>
      </c>
    </row>
    <row r="10" spans="1:3" ht="14.25">
      <c r="A10" s="20" t="str">
        <f t="shared" si="0"/>
        <v>Eigene Erfassung</v>
      </c>
      <c r="B10" t="s">
        <v>44</v>
      </c>
      <c r="C10" t="s">
        <v>20</v>
      </c>
    </row>
    <row r="11" spans="1:3" ht="14.25">
      <c r="A11" s="20" t="str">
        <f t="shared" si="0"/>
        <v>Analyse aktuelle Arbeitssituation und Erkenntnisse</v>
      </c>
      <c r="B11" t="s">
        <v>59</v>
      </c>
      <c r="C11" t="s">
        <v>60</v>
      </c>
    </row>
    <row r="12" spans="1:3" ht="14.25">
      <c r="A12" s="20" t="str">
        <f t="shared" si="0"/>
        <v>St. pro Jahr</v>
      </c>
      <c r="B12" t="s">
        <v>80</v>
      </c>
      <c r="C12" t="s">
        <v>78</v>
      </c>
    </row>
    <row r="13" spans="1:3" ht="14.25">
      <c r="A13" s="20" t="str">
        <f t="shared" si="0"/>
        <v>St. pro Woche</v>
      </c>
      <c r="B13" t="s">
        <v>81</v>
      </c>
      <c r="C13" t="s">
        <v>79</v>
      </c>
    </row>
    <row r="14" spans="1:3" ht="14.25">
      <c r="A14" s="20" t="str">
        <f t="shared" si="0"/>
        <v>Arbeitsbereiche Hauswirtschaft</v>
      </c>
      <c r="B14" t="s">
        <v>13</v>
      </c>
      <c r="C14" t="s">
        <v>63</v>
      </c>
    </row>
    <row r="15" spans="1:3" ht="28.5">
      <c r="A15" s="20" t="str">
        <f t="shared" si="0"/>
        <v>Arbeitszeit
bedarf</v>
      </c>
      <c r="B15" s="29" t="s">
        <v>52</v>
      </c>
      <c r="C15" t="s">
        <v>24</v>
      </c>
    </row>
    <row r="16" spans="1:3" ht="14.25">
      <c r="A16" s="20" t="str">
        <f t="shared" si="0"/>
        <v>Frau / Bäuerin</v>
      </c>
      <c r="B16" t="s">
        <v>14</v>
      </c>
      <c r="C16" t="s">
        <v>21</v>
      </c>
    </row>
    <row r="17" spans="1:3" ht="14.25">
      <c r="A17" s="20" t="str">
        <f t="shared" si="0"/>
        <v>Mann</v>
      </c>
      <c r="B17" t="s">
        <v>15</v>
      </c>
      <c r="C17" t="s">
        <v>22</v>
      </c>
    </row>
    <row r="18" spans="1:3" ht="14.25">
      <c r="A18" s="20" t="str">
        <f t="shared" si="0"/>
        <v>Kinder / Eltern</v>
      </c>
      <c r="B18" t="s">
        <v>36</v>
      </c>
      <c r="C18" t="s">
        <v>37</v>
      </c>
    </row>
    <row r="19" spans="1:3" ht="14.25">
      <c r="A19" s="20" t="str">
        <f t="shared" si="0"/>
        <v>Vergabe extern oder MA</v>
      </c>
      <c r="B19" t="s">
        <v>16</v>
      </c>
      <c r="C19" t="s">
        <v>23</v>
      </c>
    </row>
    <row r="20" spans="1:3" s="20" customFormat="1" ht="14.25">
      <c r="A20" s="20" t="str">
        <f t="shared" si="0"/>
        <v>Kinderbetreuung</v>
      </c>
      <c r="B20" s="20" t="s">
        <v>12</v>
      </c>
      <c r="C20" s="20" t="s">
        <v>28</v>
      </c>
    </row>
    <row r="21" spans="1:3" ht="14.25">
      <c r="A21" s="20" t="str">
        <f t="shared" si="0"/>
        <v>Hauswirtschaft total</v>
      </c>
      <c r="B21" t="s">
        <v>8</v>
      </c>
      <c r="C21" t="s">
        <v>69</v>
      </c>
    </row>
    <row r="22" spans="1:3" ht="14.25">
      <c r="A22" s="20" t="str">
        <f t="shared" si="0"/>
        <v>Andere Arbeitsbereiche</v>
      </c>
      <c r="B22" t="s">
        <v>9</v>
      </c>
      <c r="C22" t="s">
        <v>25</v>
      </c>
    </row>
    <row r="23" spans="1:3" s="20" customFormat="1" ht="14.25">
      <c r="A23" s="20" t="str">
        <f t="shared" si="0"/>
        <v>Bildung, Öffentlichkeitsarbeit</v>
      </c>
      <c r="B23" s="20" t="s">
        <v>17</v>
      </c>
      <c r="C23" s="20" t="s">
        <v>29</v>
      </c>
    </row>
    <row r="24" spans="1:3" s="20" customFormat="1" ht="14.25">
      <c r="A24" s="20" t="str">
        <f t="shared" si="0"/>
        <v>Freizeit, Freunde</v>
      </c>
      <c r="B24" s="20" t="s">
        <v>18</v>
      </c>
      <c r="C24" s="20" t="s">
        <v>31</v>
      </c>
    </row>
    <row r="25" spans="1:3" s="20" customFormat="1" ht="14.25">
      <c r="A25" s="20" t="str">
        <f t="shared" si="0"/>
        <v>Partnerschaft</v>
      </c>
      <c r="B25" s="20" t="s">
        <v>19</v>
      </c>
      <c r="C25" s="20" t="s">
        <v>30</v>
      </c>
    </row>
    <row r="26" spans="1:3" ht="14.25">
      <c r="A26" s="20" t="str">
        <f t="shared" si="0"/>
        <v>Innenwirtschaft total</v>
      </c>
      <c r="B26" t="s">
        <v>71</v>
      </c>
      <c r="C26" t="s">
        <v>70</v>
      </c>
    </row>
    <row r="27" spans="1:3" ht="14.25">
      <c r="A27" s="20" t="str">
        <f t="shared" si="0"/>
        <v>GESAMTARBEITSZEIT</v>
      </c>
      <c r="B27" t="s">
        <v>10</v>
      </c>
      <c r="C27" t="s">
        <v>26</v>
      </c>
    </row>
    <row r="28" spans="1:3" ht="14.25">
      <c r="A28" s="20" t="str">
        <f t="shared" si="0"/>
        <v>Geben Sie Ihre eigenen Daten in die blauen, grünen und rosa Felder ein</v>
      </c>
      <c r="B28" t="s">
        <v>51</v>
      </c>
      <c r="C28" t="s">
        <v>53</v>
      </c>
    </row>
    <row r="29" spans="1:3" ht="14.25">
      <c r="A29" s="20" t="str">
        <f t="shared" si="0"/>
        <v>Das Importblatt ist leer, bitte importieren Sie Daten aus LabourScope.</v>
      </c>
      <c r="B29" t="s">
        <v>47</v>
      </c>
      <c r="C29" s="20" t="s">
        <v>27</v>
      </c>
    </row>
    <row r="30" spans="1:3" ht="14.25">
      <c r="A30" s="20" t="str">
        <f t="shared" si="0"/>
        <v>LS vs. eig. Erfassung</v>
      </c>
      <c r="B30" t="s">
        <v>45</v>
      </c>
      <c r="C30" t="s">
        <v>56</v>
      </c>
    </row>
    <row r="31" spans="1:3" ht="14.25">
      <c r="A31" s="20" t="str">
        <f t="shared" si="0"/>
        <v>Variante 1 &amp; 2 LS</v>
      </c>
      <c r="B31" s="20" t="s">
        <v>42</v>
      </c>
      <c r="C31" s="20" t="s">
        <v>42</v>
      </c>
    </row>
    <row r="32" spans="1:3" ht="14.25">
      <c r="A32" s="23" t="str">
        <f t="shared" si="0"/>
        <v>Wählen Sie eine LabourScope Excel-Datei aus</v>
      </c>
      <c r="B32" t="s">
        <v>43</v>
      </c>
      <c r="C32" t="s">
        <v>33</v>
      </c>
    </row>
    <row r="33" spans="1:3" ht="14.25">
      <c r="A33" s="23" t="str">
        <f t="shared" si="0"/>
        <v>Das Importblatt enthält keine 2. Variante, bitte importieren Sie Daten aus LabourScope mit zwei Varianten.</v>
      </c>
      <c r="B33" s="23" t="s">
        <v>46</v>
      </c>
      <c r="C33" t="s">
        <v>38</v>
      </c>
    </row>
    <row r="34" spans="1:3" ht="14.25">
      <c r="A34" s="20" t="str">
        <f t="shared" si="0"/>
        <v>Variante 1 LabourScope</v>
      </c>
      <c r="B34" t="s">
        <v>48</v>
      </c>
      <c r="C34" t="s">
        <v>48</v>
      </c>
    </row>
    <row r="35" spans="1:3" ht="14.25">
      <c r="A35" s="23" t="str">
        <f t="shared" si="0"/>
        <v>Variante 2 LabourScope</v>
      </c>
      <c r="B35" s="23" t="s">
        <v>49</v>
      </c>
      <c r="C35" s="23" t="s">
        <v>49</v>
      </c>
    </row>
    <row r="36" spans="1:3" ht="14.25">
      <c r="A36" s="20" t="str">
        <f t="shared" si="0"/>
        <v>Es gibt keine Seite zu Drucken. Bitte starten Sie mit einem Vergleich.</v>
      </c>
      <c r="B36" t="s">
        <v>35</v>
      </c>
      <c r="C36" t="s">
        <v>34</v>
      </c>
    </row>
    <row r="37" spans="1:3" ht="14.25">
      <c r="A37" s="26" t="str">
        <f t="shared" si="0"/>
        <v>Zusätzliche Innenwirtschaft</v>
      </c>
      <c r="B37" t="s">
        <v>73</v>
      </c>
      <c r="C37" t="s">
        <v>72</v>
      </c>
    </row>
    <row r="38" spans="1:3" ht="14.25">
      <c r="A38" s="20" t="str">
        <f t="shared" si="0"/>
        <v>Zusätzliche Arbeit Hauswirtschaft</v>
      </c>
      <c r="B38" s="26" t="s">
        <v>39</v>
      </c>
      <c r="C38" t="s">
        <v>68</v>
      </c>
    </row>
    <row r="39" spans="1:3" ht="14.25">
      <c r="A39" s="27" t="str">
        <f t="shared" si="0"/>
        <v>Geben Sie Ihre eigenen Daten in die blauen und grünen Felder ein</v>
      </c>
      <c r="B39" s="27" t="s">
        <v>55</v>
      </c>
      <c r="C39" s="27" t="s">
        <v>54</v>
      </c>
    </row>
    <row r="40" spans="1:3" ht="14.25">
      <c r="A40" s="30" t="str">
        <f t="shared" si="0"/>
        <v>GESAMTSZEIT</v>
      </c>
      <c r="B40" t="s">
        <v>61</v>
      </c>
      <c r="C40" t="s">
        <v>62</v>
      </c>
    </row>
    <row r="41" spans="1:3" ht="14.25">
      <c r="A41" s="20" t="str">
        <f t="shared" si="0"/>
        <v>Aussenwirtschaft</v>
      </c>
      <c r="B41" t="s">
        <v>66</v>
      </c>
      <c r="C41" t="s">
        <v>64</v>
      </c>
    </row>
    <row r="42" spans="1:3" ht="14.25">
      <c r="A42" s="20" t="str">
        <f t="shared" si="0"/>
        <v>Innenwirtschaft</v>
      </c>
      <c r="B42" t="s">
        <v>67</v>
      </c>
      <c r="C42" t="s">
        <v>65</v>
      </c>
    </row>
    <row r="43" spans="1:3" ht="14.25">
      <c r="A43" s="31" t="str">
        <f t="shared" si="0"/>
        <v>Zusätzliche Aussenwirtschaft</v>
      </c>
      <c r="B43" s="31" t="s">
        <v>74</v>
      </c>
      <c r="C43" s="31" t="s">
        <v>75</v>
      </c>
    </row>
    <row r="44" spans="1:3" ht="14.25">
      <c r="A44" s="31" t="str">
        <f aca="true" t="shared" si="1" ref="A44:A51">INDEX(B44:C44,1,$A$1)</f>
        <v>Aussenwirtschaft total</v>
      </c>
      <c r="B44" s="31" t="s">
        <v>76</v>
      </c>
      <c r="C44" s="31" t="s">
        <v>77</v>
      </c>
    </row>
    <row r="45" spans="1:3" ht="14.25">
      <c r="A45" s="31" t="str">
        <f t="shared" si="1"/>
        <v>Tage pro Jahr*</v>
      </c>
      <c r="B45" s="29" t="s">
        <v>92</v>
      </c>
      <c r="C45" s="29" t="s">
        <v>93</v>
      </c>
    </row>
    <row r="46" spans="1:3" ht="14.25">
      <c r="A46" s="20" t="str">
        <f t="shared" si="1"/>
        <v>Eigene Verfahren</v>
      </c>
      <c r="B46" t="s">
        <v>83</v>
      </c>
      <c r="C46" t="s">
        <v>82</v>
      </c>
    </row>
    <row r="47" spans="1:3" ht="14.25">
      <c r="A47" s="32" t="str">
        <f t="shared" si="1"/>
        <v>Zusätzliche eigene Verfahren</v>
      </c>
      <c r="B47" s="32" t="s">
        <v>85</v>
      </c>
      <c r="C47" t="s">
        <v>84</v>
      </c>
    </row>
    <row r="48" spans="1:3" ht="14.25">
      <c r="A48" s="32" t="str">
        <f t="shared" si="1"/>
        <v>Eigene Verfahren total</v>
      </c>
      <c r="B48" s="32" t="s">
        <v>87</v>
      </c>
      <c r="C48" t="s">
        <v>86</v>
      </c>
    </row>
    <row r="49" spans="1:3" ht="14.25">
      <c r="A49" s="32" t="str">
        <f t="shared" si="1"/>
        <v>Arbeitsfreie Zeit</v>
      </c>
      <c r="B49" t="s">
        <v>89</v>
      </c>
      <c r="C49" t="s">
        <v>88</v>
      </c>
    </row>
    <row r="50" spans="1:3" ht="14.25">
      <c r="A50" s="20" t="str">
        <f t="shared" si="1"/>
        <v>*Basis auf 7 Stunden pro Tag Amplitude</v>
      </c>
      <c r="B50" t="s">
        <v>95</v>
      </c>
      <c r="C50" t="s">
        <v>94</v>
      </c>
    </row>
    <row r="51" spans="1:3" ht="14.25">
      <c r="A51" s="20" t="str">
        <f t="shared" si="1"/>
        <v>AKh pro Jahr</v>
      </c>
      <c r="B51" t="s">
        <v>96</v>
      </c>
      <c r="C51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40">
      <selection activeCell="A40" sqref="A1:IV65536"/>
    </sheetView>
  </sheetViews>
  <sheetFormatPr defaultColWidth="9.140625" defaultRowHeight="15"/>
  <cols>
    <col min="1" max="16384" width="9.140625" style="33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Cassez Matthieu</dc:creator>
  <cp:keywords/>
  <dc:description/>
  <cp:lastModifiedBy>Cassez Matthieu</cp:lastModifiedBy>
  <cp:lastPrinted>2021-05-12T12:59:23Z</cp:lastPrinted>
  <dcterms:created xsi:type="dcterms:W3CDTF">2019-09-30T04:53:42Z</dcterms:created>
  <dcterms:modified xsi:type="dcterms:W3CDTF">2022-03-03T07:30:27Z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