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<sst xmlns="http://schemas.openxmlformats.org/spreadsheetml/2006/main" count="465" uniqueCount="238">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</sst>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0d2f453-7e5c-4cb5-b58c-d2ff80f39e1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a10ec9d1-14ac-4535-94f3-c060c9628e5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137e3ee-0d3f-40a8-9c61-78d008e017a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8d9e57f-3b9b-4a97-a489-f1cda38fce6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1a8a708-8165-416c-a569-5ec86f0efac3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9123eed-f1cf-4d1e-832d-254fce445f4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Sprache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3d5f84de-3873-46bd-a7af-7e440d8007f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154" t="s">
        <v>101</v>
      </c>
      <c r="D4" s="84" t="str">
        <f>I23</f>
        <v>Jahr:</v>
      </c>
      <c r="E4" s="87" t="s">
        <v>235</v>
      </c>
      <c r="F4" s="84" t="str">
        <f>I71</f>
        <v>TVD-Nr.: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weibliche Tiere, 366 bis 730 Tage alt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weibliche Tiere, 161 bis 365 Tage alt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weibliche Tiere, bis 160 Tage alt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männliche Tiere,  366 bis 730 Tage alt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männliche Tiere, 161 bis 365 Tage alt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männliche Tiere, bis 160 Tage alt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t="shared" si="0"/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0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Rindviehmast bis 160 Tage</v>
      </c>
      <c r="G54" s="98"/>
      <c r="I54" s="12" t="str">
        <f t="shared" si="0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0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0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3" ref="F57:F63">I43</f>
        <v>Milchkuh</v>
      </c>
      <c r="G57" s="108"/>
      <c r="I57" s="12" t="str">
        <f t="shared" si="0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Mutterkuh schwer, LG: ≥ 700 kg, Werte ohne Kalb</v>
      </c>
      <c r="G58" s="109"/>
      <c r="I58" s="12" t="str">
        <f t="shared" si="0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Mutterkuh mittel, LG: 600 - 700 kg, Werte ohne Kalb</v>
      </c>
      <c r="G59" s="109"/>
      <c r="I59" s="12" t="str">
        <f t="shared" si="0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Mutterkuh leicht, LG: &lt; 600 kg, Werte ohne Kalb</v>
      </c>
      <c r="G60" s="109"/>
      <c r="I60" s="12" t="str">
        <f t="shared" si="0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Jungvieh bis 160 Tage </v>
      </c>
      <c r="G61" s="109"/>
      <c r="I61" s="12" t="str">
        <f t="shared" si="0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Jungvieh 160-365 Tage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Jungvieh 1-2-jährig</v>
      </c>
      <c r="G63" s="109"/>
      <c r="I63" s="12" t="str">
        <f t="shared" si="0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Jungvieh über 2-jährig</v>
      </c>
      <c r="G64" s="109"/>
      <c r="I64" s="12" t="str">
        <f t="shared" si="0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Mastkälberplatz, 60 - 220 kg; 2.6 Umtriebe</v>
      </c>
      <c r="G65" s="109"/>
      <c r="I65" s="12" t="str">
        <f t="shared" si="0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Mutterkuhkalb bis 160 Tage</v>
      </c>
      <c r="G66" s="109"/>
      <c r="I66" s="12" t="str">
        <f t="shared" si="0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Mutterkuhkalb &gt; 160 Tage, leicht (&lt; 200 kg SG)</v>
      </c>
      <c r="G67" s="109"/>
      <c r="I67" s="12" t="str">
        <f t="shared" si="0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Mutterkuhkalb &gt; 160 Tage, mittelschwer (200-250 kg SG)</v>
      </c>
      <c r="G68" s="109"/>
      <c r="I68" s="12" t="str">
        <f t="shared" si="0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Rindviehmast bis 160 Tage</v>
      </c>
      <c r="G70" s="109"/>
      <c r="I70" s="12" t="str">
        <f t="shared" si="0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Rindviehmast &gt; 160 Tage</v>
      </c>
      <c r="G71" s="109"/>
      <c r="I71" s="12" t="str">
        <f t="shared" si="0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Rindviehmast Weidemast &gt; 4 Monate</v>
      </c>
      <c r="G72" s="109"/>
      <c r="I72" s="12" t="str">
        <f t="shared" si="0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Summe massgebender Durchschnittsbestand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Umrechnungshilfe zur Übernahme von TVD-Rindviehbeständen in die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Betrieb:</v>
      </c>
      <c r="C4" s="86"/>
      <c r="D4" s="84" t="str">
        <f>I23</f>
        <v>Jahr:</v>
      </c>
      <c r="E4" s="87"/>
      <c r="F4" s="84" t="str">
        <f>I71</f>
        <v>TVD-Nr.: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Diese Umrechungshilfe erlaubt den Durchschnittsbestand aus der TVD-Auswertung in die entsprechenden Tierkategorien auf Ihrem Betrieb umzurechnen. 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Stückzahlen aus TVD-Tierliste (Auszug aus www.agate.ch &gt; GVE-Rechner &gt; AniCalc) in gelbe Zellen von Spalte 1 übertragen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Prozentuale Verteilungen auf gelben Zellen der Spalte 3 vornehmen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Stückzahlen der Nutztierkategorien aus der Zusammenfassung in Suisse-Bilanz übertragen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Durchschnitts-
bestand
gemäss TVD in Stück (=dauernd besetzte Plätze)</v>
      </c>
      <c r="C13" s="37" t="str">
        <f>I29</f>
        <v>Tierkategorie
gemäss
TVD-Tierliste</v>
      </c>
      <c r="D13" s="37" t="str">
        <f>I30</f>
        <v>prozentuale Verteilung
(gemäss Einteilung Betrieb)</v>
      </c>
      <c r="E13" s="38" t="str">
        <f>I31</f>
        <v>Massgebender Durchschnitts-
bestand
für die Suisse-Bilanz</v>
      </c>
      <c r="F13" s="104" t="str">
        <f>I32</f>
        <v>Nutztierkategorie gemäss Tabelle 1 der Wegleitung Suisse-Bilanz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Milchkühe</v>
      </c>
      <c r="D14" s="73">
        <v>100</v>
      </c>
      <c r="E14" s="62">
        <f>$B14*$D14/100</f>
        <v>0</v>
      </c>
      <c r="F14" s="99" t="str">
        <f>I43</f>
        <v>Milchkuh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andere Kühe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1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Mutterkuh schwer, LG: ≥ 700 kg, Werte ohne Kalb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Mutterkuh mittel, LG: 600 - 700 kg, Werte ohne Kalb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Mutterkuh leicht, LG: &lt; 600 kg, Werte ohne Kalb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weibliche Tiere, über 730 Tage alt *</v>
      </c>
      <c r="D19" s="75">
        <v>100</v>
      </c>
      <c r="E19" s="62">
        <f>$B19*$D19/100</f>
        <v>0</v>
      </c>
      <c r="F19" s="99" t="str">
        <f>I50</f>
        <v>Jungvieh über 2-jährig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weibliche Tiere, 366 bis 730 Tage alt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Sprache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ohne Abkalbung</v>
      </c>
      <c r="D21" s="80"/>
      <c r="E21" s="64">
        <f>$B$20*$D21/100</f>
        <v>0</v>
      </c>
      <c r="F21" s="101" t="str">
        <f>I49</f>
        <v>Jungvieh 1-2-jährig</v>
      </c>
      <c r="G21" s="96"/>
      <c r="I21" s="12" t="str">
        <f t="shared" si="0"/>
        <v>Umrechnungshilfe zur Übernahme von TVD-Rindviehbeständen in die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Rindviehmast &gt; 160 Tage</v>
      </c>
      <c r="G22" s="97"/>
      <c r="I22" s="12" t="str">
        <f t="shared" si="0"/>
        <v>Betrieb: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Rindviehmast Weidemast &gt; 4 Monate</v>
      </c>
      <c r="G23" s="97"/>
      <c r="I23" s="12" t="str">
        <f t="shared" si="0"/>
        <v>Jahr: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weibliche Tiere, 161 bis 365 Tage alt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Diese Umrechungshilfe erlaubt den Durchschnittsbestand aus der TVD-Auswertung in die entsprechenden Tierkategorien auf Ihrem Betrieb umzurechnen. 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Jungvieh 160-365 Tage</v>
      </c>
      <c r="G25" s="96"/>
      <c r="I25" s="12" t="str">
        <f t="shared" si="0"/>
        <v>1. Stückzahlen aus TVD-Tierliste (Auszug aus www.agate.ch &gt; GVE-Rechner &gt; AniCalc) in gelbe Zellen von Spalte 1 übertragen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Mastkälberplatz, 60 - 220 kg; 2.6 Umtriebe</v>
      </c>
      <c r="G26" s="97"/>
      <c r="I26" s="12" t="str">
        <f t="shared" si="0"/>
        <v>2. Prozentuale Verteilungen auf gelben Zellen der Spalte 3 vornehmen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Mutterkuhkalb &gt; 160 Tage, leicht (&lt; 200 kg SG)</v>
      </c>
      <c r="G27" s="97"/>
      <c r="I27" s="12" t="str">
        <f t="shared" si="0"/>
        <v>3. Stückzahlen der Nutztierkategorien aus der Zusammenfassung in Suisse-Bilanz übertragen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Mutterkuhkalb &gt; 160 Tage, mittelschwer (200-250 kg SG)</v>
      </c>
      <c r="G28" s="97"/>
      <c r="I28" s="12" t="str">
        <f t="shared" si="0"/>
        <v>Durchschnitts-
bestand
gemäss TVD in Stück (=dauernd besetzte Plätze)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Mutterkuhkalb &gt; 160 Tage, schwer (&gt; 250 kg SG)</v>
      </c>
      <c r="G29" s="97"/>
      <c r="I29" s="12" t="str">
        <f t="shared" si="0"/>
        <v>Tierkategorie
gemäss
TVD-Tierliste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Rindviehmast &gt; 160 Tage</v>
      </c>
      <c r="G30" s="97"/>
      <c r="I30" s="12" t="str">
        <f t="shared" si="0"/>
        <v>prozentuale Verteilung
(gemäss Einteilung Betrieb)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Rindviehmast Weidemast &gt; 4 Monate</v>
      </c>
      <c r="G31" s="97"/>
      <c r="I31" s="12" t="str">
        <f t="shared" si="0"/>
        <v>Massgebender Durchschnitts-
bestand
für die Suisse-Bilanz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weibliche Tiere, bis 160 Tage alt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Nutztierkategorie gemäss Tabelle 1 der Wegleitung Suisse-Bilanz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Jungvieh bis 160 Tage </v>
      </c>
      <c r="G33" s="97"/>
      <c r="I33" s="12" t="str">
        <f t="shared" si="0"/>
        <v>Milchkühe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Mastkälberplatz, 60 - 220 kg; 2.6 Umtriebe</v>
      </c>
      <c r="G34" s="97"/>
      <c r="I34" s="12" t="str">
        <f t="shared" si="0"/>
        <v>andere Kühe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Mutterkuhkalb bis 160 Tage</v>
      </c>
      <c r="G35" s="97"/>
      <c r="I35" s="12" t="str">
        <f t="shared" si="0"/>
        <v>weibliche Tiere, über 730 Tage alt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Rindviehmast bis 160 Tage</v>
      </c>
      <c r="G36" s="97"/>
      <c r="I36" s="12" t="str">
        <f t="shared" si="0"/>
        <v>weibliche Tiere, 366 bis 730 Tage alt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männliche Tiere, über 730 Tage alt</v>
      </c>
      <c r="D37" s="75">
        <v>100</v>
      </c>
      <c r="E37" s="68">
        <f>$B$37*$D37/100</f>
        <v>0</v>
      </c>
      <c r="F37" s="99" t="str">
        <f>I59</f>
        <v>Zuchtstier</v>
      </c>
      <c r="G37" s="94"/>
      <c r="I37" s="12" t="str">
        <f t="shared" si="0"/>
        <v>weibliche Tiere, 161 bis 365 Tage alt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männliche Tiere,  366 bis 730 Tage alt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weibliche Tiere, bis 160 Tage alt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Jungvieh 1-2-jährig</v>
      </c>
      <c r="G39" s="96"/>
      <c r="I39" s="12" t="str">
        <f t="shared" si="0"/>
        <v>männliche Tiere, über 730 Tage alt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Rindviehmast &gt; 160 Tage</v>
      </c>
      <c r="G40" s="97"/>
      <c r="I40" s="12" t="str">
        <f t="shared" si="0"/>
        <v>männliche Tiere,  366 bis 730 Tage alt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Rindviehmast Weidemast &gt; 4 Monate</v>
      </c>
      <c r="G41" s="97"/>
      <c r="I41" s="12" t="str">
        <f t="shared" si="0"/>
        <v>männliche Tiere, 161 bis 365 Tage alt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männliche Tiere, 161 bis 365 Tage alt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männliche Tiere, bis 160 Tage alt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Jungvieh 160-365 Tage</v>
      </c>
      <c r="G43" s="96"/>
      <c r="I43" s="12" t="str">
        <f t="shared" si="0"/>
        <v>Milchkuh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Mastkälberplatz, 60 - 220 kg; 2.6 Umtriebe</v>
      </c>
      <c r="G44" s="97"/>
      <c r="I44" s="12" t="str">
        <f t="shared" si="0"/>
        <v>Mutterkuh schwer, LG: ≥ 700 kg, Werte ohne Kalb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Mutterkuhkalb &gt; 160 Tage, leicht (&lt; 200 kg SG)</v>
      </c>
      <c r="G45" s="97"/>
      <c r="I45" s="12" t="str">
        <f>IF($I$15=1,J45,IF($I$15=2,K45,IF($I$15=3,L45,"")))</f>
        <v>Mutterkuh mittel, LG: 600 - 700 kg, Werte ohne Kalb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Mutterkuhkalb &gt; 160 Tage, mittelschwer (200-250 kg SG)</v>
      </c>
      <c r="G46" s="97"/>
      <c r="I46" s="12" t="str">
        <f t="shared" si="0"/>
        <v>Mutterkuh leicht, LG: &lt; 600 kg, Werte ohne Kalb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Mutterkuhkalb &gt; 160 Tage, schwer (&gt; 250 kg SG)</v>
      </c>
      <c r="G47" s="97"/>
      <c r="I47" s="12" t="str">
        <f t="shared" si="0"/>
        <v>Jungvieh bis 160 Tage 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Rindviehmast &gt; 160 Tage</v>
      </c>
      <c r="G48" s="97"/>
      <c r="I48" s="12" t="str">
        <f t="shared" si="0"/>
        <v>Jungvieh 160-365 Tage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Rindviehmast Weidemast &gt; 4 Monate</v>
      </c>
      <c r="G49" s="97"/>
      <c r="I49" s="12" t="str">
        <f t="shared" si="0"/>
        <v>Jungvieh 1-2-jährig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männliche Tiere, bis 160 Tage alt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Jungvieh über 2-jährig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Jungvieh bis 160 Tage </v>
      </c>
      <c r="G51" s="96"/>
      <c r="I51" s="12" t="str">
        <f t="shared" si="0"/>
        <v>Mastkälberplatz, 60 - 220 kg; 2.6 Umtriebe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Mastkälberplatz, 60 - 220 kg; 2.6 Umtriebe</v>
      </c>
      <c r="G52" s="97"/>
      <c r="I52" s="12" t="str">
        <f aca="true" t="shared" si="3" ref="I52:I72">IF($I$15=1,J52,IF($I$15=2,K52,IF($I$15=3,L52,"")))</f>
        <v>Mutterkuhkalb bis 160 Tage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Mutterkuhkalb bis 160 Tage</v>
      </c>
      <c r="G53" s="97"/>
      <c r="I53" s="12" t="str">
        <f t="shared" si="3"/>
        <v>Mutterkuhkalb &gt; 160 Tage, leicht (&lt; 200 kg SG)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Rindviehmast bis 160 Tage</v>
      </c>
      <c r="G54" s="98"/>
      <c r="I54" s="12" t="str">
        <f t="shared" si="3"/>
        <v>Mutterkuhkalb &gt; 160 Tage, mittelschwer (200-250 kg SG)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Es handelt sich um Nettowerte, Abwesenheiten sind bereits berücksichtigt</v>
      </c>
      <c r="D55" s="88"/>
      <c r="E55" s="69"/>
      <c r="F55" s="53" t="str">
        <f>I63</f>
        <v>2) Hinweise zur Einteilung der Rindviehkategorien sind in der</v>
      </c>
      <c r="G55" s="53"/>
      <c r="I55" s="12" t="str">
        <f t="shared" si="3"/>
        <v>Mutterkuhkalb &gt; 160 Tage, schwer (&gt; 250 kg SG)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Wegleitung zur Suisse-Bilanz enthalten.</v>
      </c>
      <c r="G56" s="118"/>
      <c r="I56" s="12" t="str">
        <f t="shared" si="3"/>
        <v>Rindviehmast bis 160 Tage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Zusammenfassung der Nutztierkategorien:</v>
      </c>
      <c r="E57" s="70">
        <f>E14</f>
        <v>0</v>
      </c>
      <c r="F57" s="111" t="str">
        <f aca="true" t="shared" si="4" ref="F57:F63">I43</f>
        <v>Milchkuh</v>
      </c>
      <c r="G57" s="108"/>
      <c r="I57" s="12" t="str">
        <f t="shared" si="3"/>
        <v>Rindviehmast &gt; 160 Tage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Mutterkuh schwer, LG: ≥ 700 kg, Werte ohne Kalb</v>
      </c>
      <c r="G58" s="109"/>
      <c r="I58" s="12" t="str">
        <f t="shared" si="3"/>
        <v>Rindviehmast Weidemast &gt; 4 Monate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Mutterkuh mittel, LG: 600 - 700 kg, Werte ohne Kalb</v>
      </c>
      <c r="G59" s="109"/>
      <c r="I59" s="12" t="str">
        <f t="shared" si="3"/>
        <v>Zuchtstier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Mutterkuh leicht, LG: &lt; 600 kg, Werte ohne Kalb</v>
      </c>
      <c r="G60" s="109"/>
      <c r="I60" s="12" t="str">
        <f t="shared" si="3"/>
        <v>* ohne Abkalbung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Jungvieh bis 160 Tage </v>
      </c>
      <c r="G61" s="109"/>
      <c r="I61" s="12" t="str">
        <f t="shared" si="3"/>
        <v>1) Es handelt sich um Nettowerte, Abwesenheiten sind bereits berücksichtigt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Jungvieh 160-365 Tage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Jungvieh 1-2-jährig</v>
      </c>
      <c r="G63" s="109"/>
      <c r="I63" s="12" t="str">
        <f t="shared" si="3"/>
        <v>2) Hinweise zur Einteilung der Rindviehkategorien sind in der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Jungvieh über 2-jährig</v>
      </c>
      <c r="G64" s="109"/>
      <c r="I64" s="12" t="str">
        <f t="shared" si="3"/>
        <v>    Wegleitung zur Suisse-Bilanz enthalten.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Mastkälberplatz, 60 - 220 kg; 2.6 Umtriebe</v>
      </c>
      <c r="G65" s="109"/>
      <c r="I65" s="12" t="str">
        <f t="shared" si="3"/>
        <v>Zusammenfassung der Nutztierkategorien: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Mutterkuhkalb bis 160 Tage</v>
      </c>
      <c r="G66" s="109"/>
      <c r="I66" s="12" t="str">
        <f t="shared" si="3"/>
        <v>Summe massgebender Durchschnittsbestand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Mutterkuhkalb &gt; 160 Tage, leicht (&lt; 200 kg SG)</v>
      </c>
      <c r="G67" s="109"/>
      <c r="I67" s="12" t="str">
        <f t="shared" si="3"/>
        <v>Ort: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Mutterkuhkalb &gt; 160 Tage, mittelschwer (200-250 kg SG)</v>
      </c>
      <c r="G68" s="109"/>
      <c r="I68" s="12" t="str">
        <f t="shared" si="3"/>
        <v>Datum: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Mutterkuhkalb &gt; 160 Tage, schwer (&gt; 250 kg SG)</v>
      </c>
      <c r="G69" s="109"/>
      <c r="I69" s="12" t="str">
        <f>IF($I$15=1,J69,IF($I$15=2,K69,IF($I$15=3,L69,"")))</f>
        <v>Achtung: Summe ergibt nicht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Rindviehmast bis 160 Tage</v>
      </c>
      <c r="G70" s="109"/>
      <c r="I70" s="12" t="str">
        <f t="shared" si="3"/>
        <v>BLW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Rindviehmast &gt; 160 Tage</v>
      </c>
      <c r="G71" s="109"/>
      <c r="I71" s="12" t="str">
        <f t="shared" si="3"/>
        <v>TVD-Nr.: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Rindviehmast Weidemast &gt; 4 Monate</v>
      </c>
      <c r="G72" s="109"/>
      <c r="I72" s="12" t="str">
        <f t="shared" si="3"/>
        <v>Beispiel Rindviehmast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Zuchtstier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Summe massgebender Durchschnittsbestand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Ort:</v>
      </c>
      <c r="C79" s="79"/>
      <c r="D79" s="85" t="str">
        <f>I68</f>
        <v>Datum:</v>
      </c>
      <c r="E79" s="115"/>
      <c r="G79" s="85" t="str">
        <f>I70</f>
        <v>BLW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C19" sqref="C19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Umrechnungshilfe zur Übernahme von TVD-Bestände mit Tieren der Pferdegattung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in die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Betrieb:</v>
      </c>
      <c r="C5" s="86"/>
      <c r="D5" s="84" t="str">
        <f>I26</f>
        <v>Jahr:</v>
      </c>
      <c r="E5" s="87"/>
      <c r="F5" s="84" t="str">
        <f>I60</f>
        <v>TVD-Nr.: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Diese Umrechungshilfe erlaubt den Durchschnittsbestand aus der TVD-Auswertung in die entsprechenden Tierkategorien auf Ihrem Betrieb umzurechnen. 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Stückzahlen aus TVD-Tierliste (Auszug aus www.agate.ch &gt; GVE-Rechner &gt; AniCalc) in gelbe Zellen von Spalte 1 übertragen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Prozentuale Verteilungen auf gelben Zellen der Spalte 3 vornehmen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Stückzahlen der Nutztierkategorien aus der Zusammenfassung in Suisse-Bilanz übertragen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Durchschnitts-
bestand
gemäss TVD in Stück (=dauernd besetzte Plätze)</v>
      </c>
      <c r="C14" s="37" t="str">
        <f>I32</f>
        <v>Tierkategorie
gemäss
TVD-Tierliste</v>
      </c>
      <c r="D14" s="37" t="str">
        <f>I33</f>
        <v>prozentuale Verteilung
(gemäss Einteilung Betrieb)</v>
      </c>
      <c r="E14" s="38" t="str">
        <f>I34</f>
        <v>Massgebender Durchschnitts-
bestand
für die Suisse-Bilanz</v>
      </c>
      <c r="F14" s="104" t="str">
        <f>I35</f>
        <v>Nutztierkategorie gemäss Tabelle 1 der Wegleitung Suisse-Bilanz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Widerristhöhe (ausgewachsen) 148 cm und höher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Tiere der Pferdegattung, über 900 Tage alt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Pferde (über 180 d, über 148 cm oder Fussnote*)</v>
      </c>
      <c r="G17" s="96"/>
      <c r="I17" s="116">
        <v>1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Maultiere, Maulesel (über 180 d, unabh. der Widerristhöhe)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Tiere der Pferdegattung, über 180 bis 900 Tage alt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Pferde (über 180 d, über 148 cm oder Fussnote*)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Maultiere, Maulesel (über 180 d, unabh. der Widerristhöhe)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Tiere der Pferdegattung, bis 180 Tage alt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Sprache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Pferde (bis 180 d, über 148 cm oder Fussnote*)</v>
      </c>
      <c r="G23" s="96"/>
      <c r="I23" s="12" t="str">
        <f t="shared" si="0"/>
        <v>Umrechnungshilfe zur Übernahme von TVD-Bestände mit Tieren der Pferdegattung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Maultiere, Maulesel (bis 180 d, unabh. der Widerristhöhe)</v>
      </c>
      <c r="G24" s="97"/>
      <c r="I24" s="12" t="str">
        <f t="shared" si="0"/>
        <v>in die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Widerristhöhe (ausgewachsen) bis 148 cm</v>
      </c>
      <c r="D25" s="136"/>
      <c r="E25" s="132"/>
      <c r="F25" s="133"/>
      <c r="G25" s="134"/>
      <c r="I25" s="12" t="str">
        <f t="shared" si="0"/>
        <v>Betrieb: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Tiere der Pferdegattung, über 900 Tage alt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Jahr: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Pferde (über 180 d, über 148 cm oder Fussnote*)</v>
      </c>
      <c r="G27" s="96"/>
      <c r="I27" s="12" t="str">
        <f t="shared" si="0"/>
        <v>Diese Umrechungshilfe erlaubt den Durchschnittsbestand aus der TVD-Auswertung in die entsprechenden Tierkategorien auf Ihrem Betrieb umzurechnen. 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Maultiere, Maulesel (über 180 d, unabh. der Widerristhöhe)</v>
      </c>
      <c r="G28" s="97"/>
      <c r="I28" s="12" t="str">
        <f t="shared" si="0"/>
        <v>1. Stückzahlen aus TVD-Tierliste (Auszug aus www.agate.ch &gt; GVE-Rechner &gt; AniCalc) in gelbe Zellen von Spalte 1 übertragen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Ponies**, Kleinpferde, Esel (jeden Alters, &lt; 148 cm)</v>
      </c>
      <c r="G29" s="97"/>
      <c r="I29" s="12" t="str">
        <f t="shared" si="0"/>
        <v>2. Prozentuale Verteilungen auf gelben Zellen der Spalte 3 vornehmen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Tiere der Pferdegattung, über 180 bis 900 Tage alt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Stückzahlen der Nutztierkategorien aus der Zusammenfassung in Suisse-Bilanz übertragen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Pferde (über 180 d, über 148 cm oder Fussnote*)</v>
      </c>
      <c r="G31" s="97"/>
      <c r="I31" s="12" t="str">
        <f t="shared" si="0"/>
        <v>Durchschnitts-
bestand
gemäss TVD in Stück (=dauernd besetzte Plätze)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Maultiere, Maulesel (über 180 d, unabh. der Widerristhöhe)</v>
      </c>
      <c r="G32" s="97"/>
      <c r="I32" s="12" t="str">
        <f t="shared" si="0"/>
        <v>Tierkategorie
gemäss
TVD-Tierliste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Ponies**, Kleinpferde, Esel (jeden Alters, &lt; 148 cm)</v>
      </c>
      <c r="G33" s="97"/>
      <c r="I33" s="12" t="str">
        <f t="shared" si="0"/>
        <v>prozentuale Verteilung
(gemäss Einteilung Betrieb)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Tiere der Pferdegattung, bis 180 Tage alt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Massgebender Durchschnitts-
bestand
für die Suisse-Bilanz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Pferde (bis 180 d, über 148 cm oder Fussnote*)</v>
      </c>
      <c r="G35" s="97"/>
      <c r="I35" s="12" t="str">
        <f t="shared" si="0"/>
        <v>Nutztierkategorie gemäss Tabelle 1 der Wegleitung Suisse-Bilanz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Maultiere, Maulesel (bis 180 d, unabh. der Widerristhöhe)</v>
      </c>
      <c r="G36" s="96"/>
      <c r="I36" s="12" t="str">
        <f t="shared" si="0"/>
        <v>Widerristhöhe (ausgewachsen) 148 cm und höher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Ponies**, Kleinpferde, Esel (jeden Alters, &lt; 148 cm)</v>
      </c>
      <c r="G37" s="98"/>
      <c r="I37" s="12" t="str">
        <f t="shared" si="0"/>
        <v>Tiere der Pferdegattung, über 900 Tage alt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Es handelt sich um Nettowerte, Abwesenheiten sind bereits berücksichtigt</v>
      </c>
      <c r="D38" s="88"/>
      <c r="E38" s="69"/>
      <c r="F38" s="224"/>
      <c r="G38" s="225"/>
      <c r="I38" s="12" t="str">
        <f t="shared" si="0"/>
        <v>Tiere der Pferdegattung, über 180 bis 900 Tage alt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Hinweise zur Einteilung der Tiere der Pferdegattung sind in der Wegleitung zur Suisse-Bilanz enthalten.</v>
      </c>
      <c r="D39" s="52"/>
      <c r="E39" s="69"/>
      <c r="F39" s="137"/>
      <c r="G39" s="138"/>
      <c r="I39" s="12" t="str">
        <f t="shared" si="0"/>
        <v>Tiere der Pferdegattung, bis 180 Tage alt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inkl. folgende Pferderassen mit Wiederrist &lt; 148 cm: z.B. Araber, Haflinger, Hanoveraner, Palomino, Paso, Pinto, Quarter Horse, Tinker</v>
      </c>
      <c r="D40" s="52"/>
      <c r="E40" s="69"/>
      <c r="F40" s="137"/>
      <c r="G40" s="138"/>
      <c r="I40" s="12" t="str">
        <f t="shared" si="0"/>
        <v>Widerristhöhe (ausgewachsen) bis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alle Tiere der Pferdegattung unter 148 cm Widerristhöhe (ausgewachsen) mit Ausnahme der Pferde &lt; 148 cm, die unter 
Fussnote * erwähnt sind.</v>
      </c>
      <c r="D41" s="52"/>
      <c r="E41" s="69"/>
      <c r="F41" s="137"/>
      <c r="G41" s="138"/>
      <c r="I41" s="12" t="str">
        <f t="shared" si="0"/>
        <v>Tiere der Pferdegattung, über 900 Tage alt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Tiere der Pferdegattung, über 180 bis 900 Tage alt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Zusammenfassung der Nutztierkategorien:</v>
      </c>
      <c r="E43" s="70">
        <f>E17+E20+E27+E31</f>
        <v>0</v>
      </c>
      <c r="F43" s="111" t="str">
        <f>I44</f>
        <v>Pferde (über 180 d, über 148 cm oder Fussnote*)</v>
      </c>
      <c r="G43" s="108"/>
      <c r="I43" s="12" t="str">
        <f t="shared" si="0"/>
        <v>Tiere der Pferdegattung, bis 180 Tage alt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Pferde (bis 180 d, über 148 cm oder Fussnote*)</v>
      </c>
      <c r="G44" s="109"/>
      <c r="I44" s="12" t="str">
        <f t="shared" si="0"/>
        <v>Pferde (über 180 d, über 148 cm oder Fussnote*)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Maultiere, Maulesel (über 180 d, unabh. der Widerristhöhe)</v>
      </c>
      <c r="G45" s="109"/>
      <c r="I45" s="12" t="str">
        <f t="shared" si="0"/>
        <v>Pferde (bis 180 d, über 148 cm oder Fussnote*)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Maultiere, Maulesel (bis 180 d, unabh. der Widerristhöhe)</v>
      </c>
      <c r="G46" s="109"/>
      <c r="I46" s="12" t="str">
        <f>IF($I$17=1,J46,IF($I$17=2,K46,IF($I$17=3,L46,"")))</f>
        <v>Maultiere, Maulesel (über 180 d, unabh. der Widerristhöhe)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Ponies**, Kleinpferde, Esel (jeden Alters, &lt; 148 cm)</v>
      </c>
      <c r="G47" s="109"/>
      <c r="I47" s="12" t="str">
        <f t="shared" si="0"/>
        <v>Maultiere, Maulesel (bis 180 d, unabh. der Widerristhöhe)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Summe massgebender Durchschnittsbestand</v>
      </c>
      <c r="D48" s="59"/>
      <c r="E48" s="72">
        <f>SUM(E43:E47)</f>
        <v>0</v>
      </c>
      <c r="F48" s="113"/>
      <c r="G48" s="110"/>
      <c r="I48" s="12" t="str">
        <f t="shared" si="0"/>
        <v>Ponies**, Kleinpferde, Esel (jeden Alters, &lt; 148 cm)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inkl. folgende Pferderassen mit Wiederrist &lt; 148 cm: z.B. Araber, Haflinger, Hanoveraner, Palomino, Paso,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alle Tiere der Pferdegattung unter 148 cm Widerristhöhe (ausgewachsen) mit Ausnahme der Pferde &lt; 148 cm, die unter 
Fussnote * erwähnt sind.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Es handelt sich um Nettowerte, Abwesenheiten sind bereits berücksichtigt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Ort:</v>
      </c>
      <c r="C53" s="79"/>
      <c r="D53" s="85" t="str">
        <f>I57</f>
        <v>Datum:</v>
      </c>
      <c r="E53" s="115"/>
      <c r="G53" s="85" t="str">
        <f>I59</f>
        <v>BLW / AGRIDEA 10 2020 V 1.5</v>
      </c>
      <c r="I53" s="12" t="str">
        <f t="shared" si="0"/>
        <v>2) Hinweise zur Einteilung der Tiere der Pferdegattung sind in der Wegleitung zur Suisse-Bilanz enthalten.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Zusammenfassung der Nutztierkategorien: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Summe massgebender Durchschnittsbestand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Ort: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Datum: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Achtung: Summe ergibt nicht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BLW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TVD-Nr.: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